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veracityinsuranceso-my.sharepoint.com/personal/covey_inscipher_com/Documents/Downloads/"/>
    </mc:Choice>
  </mc:AlternateContent>
  <xr:revisionPtr revIDLastSave="16" documentId="14_{B47FF7BE-9773-4C1C-AD1E-DCE398691FDF}" xr6:coauthVersionLast="47" xr6:coauthVersionMax="47" xr10:uidLastSave="{9B8EE384-4234-419C-9FA8-43C006224CDF}"/>
  <bookViews>
    <workbookView xWindow="-120" yWindow="-120" windowWidth="29040" windowHeight="15720" xr2:uid="{00000000-000D-0000-FFFF-FFFF00000000}"/>
  </bookViews>
  <sheets>
    <sheet name="Instructions" sheetId="3" r:id="rId1"/>
    <sheet name="Batch Import - Save as .CSV" sheetId="1" r:id="rId2"/>
    <sheet name="List" sheetId="2" state="hidden" r:id="rId3"/>
  </sheets>
  <definedNames>
    <definedName name="_xlnm._FilterDatabase" localSheetId="1" hidden="1">'Batch Import - Save as .CSV'!$A$1:$AF$7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6" i="1"/>
  <c r="Q5" i="1"/>
  <c r="Q4" i="1"/>
  <c r="Q3" i="1"/>
  <c r="Q2" i="1"/>
  <c r="R7" i="1"/>
  <c r="R6" i="1"/>
  <c r="R5" i="1"/>
  <c r="R4" i="1"/>
  <c r="R3" i="1"/>
  <c r="R2" i="1"/>
  <c r="G3" i="1"/>
  <c r="G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Covey Ogden</author>
  </authors>
  <commentList>
    <comment ref="B1" authorId="0" shapeId="0" xr:uid="{CC369F94-7BB3-4E52-97F0-365AC0ED8F6A}">
      <text>
        <r>
          <rPr>
            <sz val="9"/>
            <color indexed="81"/>
            <rFont val="Tahoma"/>
            <family val="2"/>
          </rPr>
          <t>Only applies to Renewal Policies (PR). Required for CA</t>
        </r>
      </text>
    </comment>
    <comment ref="C1" authorId="1" shapeId="0" xr:uid="{85B5092A-4D37-4708-AEBD-870D209143F0}">
      <text>
        <r>
          <rPr>
            <b/>
            <sz val="9"/>
            <color indexed="81"/>
            <rFont val="Tahoma"/>
            <family val="2"/>
          </rPr>
          <t>PN</t>
        </r>
        <r>
          <rPr>
            <sz val="9"/>
            <color indexed="81"/>
            <rFont val="Tahoma"/>
            <family val="2"/>
          </rPr>
          <t xml:space="preserve"> = New Policy
</t>
        </r>
        <r>
          <rPr>
            <b/>
            <sz val="9"/>
            <color indexed="81"/>
            <rFont val="Tahoma"/>
            <family val="2"/>
          </rPr>
          <t>PR</t>
        </r>
        <r>
          <rPr>
            <sz val="9"/>
            <color indexed="81"/>
            <rFont val="Tahoma"/>
            <family val="2"/>
          </rPr>
          <t xml:space="preserve"> = Renewal Policy
</t>
        </r>
        <r>
          <rPr>
            <b/>
            <sz val="9"/>
            <color indexed="81"/>
            <rFont val="Tahoma"/>
            <family val="2"/>
          </rPr>
          <t>APE</t>
        </r>
        <r>
          <rPr>
            <sz val="9"/>
            <color indexed="81"/>
            <rFont val="Tahoma"/>
            <family val="2"/>
          </rPr>
          <t xml:space="preserve"> = Additional Premium Endorsement
</t>
        </r>
        <r>
          <rPr>
            <b/>
            <sz val="9"/>
            <color indexed="81"/>
            <rFont val="Tahoma"/>
            <family val="2"/>
          </rPr>
          <t>RPE</t>
        </r>
        <r>
          <rPr>
            <sz val="9"/>
            <color indexed="81"/>
            <rFont val="Tahoma"/>
            <family val="2"/>
          </rPr>
          <t xml:space="preserve"> = Return Premium Endorsement
</t>
        </r>
        <r>
          <rPr>
            <b/>
            <sz val="9"/>
            <color indexed="81"/>
            <rFont val="Tahoma"/>
            <family val="2"/>
          </rPr>
          <t>AE</t>
        </r>
        <r>
          <rPr>
            <sz val="9"/>
            <color indexed="81"/>
            <rFont val="Tahoma"/>
            <family val="2"/>
          </rPr>
          <t xml:space="preserve"> = Audit Endorsements
</t>
        </r>
        <r>
          <rPr>
            <b/>
            <sz val="9"/>
            <color indexed="81"/>
            <rFont val="Tahoma"/>
            <family val="2"/>
          </rPr>
          <t>FC</t>
        </r>
        <r>
          <rPr>
            <sz val="9"/>
            <color indexed="81"/>
            <rFont val="Tahoma"/>
            <family val="2"/>
          </rPr>
          <t xml:space="preserve"> = Flat Cancellations</t>
        </r>
      </text>
    </comment>
    <comment ref="D1" authorId="1" shapeId="0" xr:uid="{F951B199-2EEA-4468-A8C5-45C907CA9058}">
      <text>
        <r>
          <rPr>
            <sz val="9"/>
            <color indexed="81"/>
            <rFont val="Tahoma"/>
            <family val="2"/>
          </rPr>
          <t xml:space="preserve">Is the Policy Sold Direct to Customer or through a Retail Agent?
</t>
        </r>
        <r>
          <rPr>
            <b/>
            <sz val="9"/>
            <color indexed="81"/>
            <rFont val="Tahoma"/>
            <family val="2"/>
          </rPr>
          <t>DC</t>
        </r>
        <r>
          <rPr>
            <sz val="9"/>
            <color indexed="81"/>
            <rFont val="Tahoma"/>
            <family val="2"/>
          </rPr>
          <t xml:space="preserve"> = Direct to Consumer
</t>
        </r>
        <r>
          <rPr>
            <b/>
            <sz val="9"/>
            <color indexed="81"/>
            <rFont val="Tahoma"/>
            <family val="2"/>
          </rPr>
          <t>B</t>
        </r>
        <r>
          <rPr>
            <sz val="9"/>
            <color indexed="81"/>
            <rFont val="Tahoma"/>
            <family val="2"/>
          </rPr>
          <t xml:space="preserve"> = Brokerage (through a Retail Agent)</t>
        </r>
      </text>
    </comment>
    <comment ref="G1" authorId="1" shapeId="0" xr:uid="{08433350-102B-4E7F-B8B3-125BC098A5D1}">
      <text>
        <r>
          <rPr>
            <sz val="9"/>
            <color indexed="81"/>
            <rFont val="Tahoma"/>
            <family val="2"/>
          </rPr>
          <t>For New/Renewal policies, this is the same date as the policy effective date. For endorsements, this is the endorsement date</t>
        </r>
      </text>
    </comment>
    <comment ref="H1" authorId="1" shapeId="0" xr:uid="{F4563B93-5054-4E90-B0B4-F8B264B932AD}">
      <text>
        <r>
          <rPr>
            <sz val="9"/>
            <color indexed="81"/>
            <rFont val="Tahoma"/>
            <family val="2"/>
          </rPr>
          <t xml:space="preserve">RPG Policy?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= No
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Yes</t>
        </r>
      </text>
    </comment>
    <comment ref="I1" authorId="1" shapeId="0" xr:uid="{A4CF06ED-C928-4E95-BAA8-1387D1B1C5D5}">
      <text>
        <r>
          <rPr>
            <sz val="9"/>
            <color indexed="81"/>
            <rFont val="Tahoma"/>
            <family val="2"/>
          </rPr>
          <t>Only applies if the policy is marked as RPG = Yes. If Yes, this is the actual Risk Purchasing Group name associated with the master policy.</t>
        </r>
      </text>
    </comment>
    <comment ref="J1" authorId="1" shapeId="0" xr:uid="{CC032E8E-9713-49E7-8F3B-6A8CCF0463A7}">
      <text>
        <r>
          <rPr>
            <sz val="9"/>
            <color indexed="81"/>
            <rFont val="Tahoma"/>
            <family val="2"/>
          </rPr>
          <t xml:space="preserve">ecp = Exempt commercial purchaser. 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= No 
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Yes</t>
        </r>
      </text>
    </comment>
    <comment ref="K1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On the Export List?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= No
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Yes</t>
        </r>
      </text>
    </comment>
    <comment ref="L1" authorId="1" shapeId="0" xr:uid="{73BB014C-1810-4D72-B4C0-4D74155F5D1C}">
      <text>
        <r>
          <rPr>
            <sz val="9"/>
            <color indexed="81"/>
            <rFont val="Tahoma"/>
            <family val="2"/>
          </rPr>
          <t>Insurance Company NAIC code</t>
        </r>
      </text>
    </comment>
    <comment ref="M1" authorId="1" shapeId="0" xr:uid="{B9C91B93-B408-413D-B1CA-12E09B7F5E7A}">
      <text>
        <r>
          <rPr>
            <sz val="9"/>
            <color indexed="81"/>
            <rFont val="Tahoma"/>
            <family val="2"/>
          </rPr>
          <t>Line of Buisness Import Code. If you use general code, system will map to state specific code. We recommend using the Generic Import code. For a specific list, see the instructions.</t>
        </r>
      </text>
    </comment>
    <comment ref="N1" authorId="1" shapeId="0" xr:uid="{97959EDE-6E89-4D1E-87E8-07082E2981D6}">
      <text>
        <r>
          <rPr>
            <sz val="9"/>
            <color indexed="81"/>
            <rFont val="Tahoma"/>
            <family val="2"/>
          </rPr>
          <t xml:space="preserve">Premium ammount associated with the policy. 
</t>
        </r>
        <r>
          <rPr>
            <b/>
            <sz val="9"/>
            <color indexed="81"/>
            <rFont val="Tahoma"/>
            <family val="2"/>
          </rPr>
          <t>**Do not include commas or the $ symbol or the import will error.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" authorId="1" shapeId="0" xr:uid="{00000000-0006-0000-0000-000005000000}">
      <text>
        <r>
          <rPr>
            <sz val="9"/>
            <color indexed="81"/>
            <rFont val="Tahoma"/>
            <family val="2"/>
          </rPr>
          <t>Agency Fee = Agency Fee, Broker Fee, or Other Fee retained by Agency / Brokerage</t>
        </r>
      </text>
    </comment>
    <comment ref="P1" authorId="1" shapeId="0" xr:uid="{00000000-0006-0000-0000-000006000000}">
      <text>
        <r>
          <rPr>
            <sz val="9"/>
            <color indexed="81"/>
            <rFont val="Tahoma"/>
            <family val="2"/>
          </rPr>
          <t>Inspection Fee = Inspection, Underwriting, or Audit Fee charged by the Carrier</t>
        </r>
      </text>
    </comment>
    <comment ref="S1" authorId="1" shapeId="0" xr:uid="{C7E696D3-8F2E-4CD6-BBD3-5E90166D6F1B}">
      <text>
        <r>
          <rPr>
            <sz val="9"/>
            <color indexed="81"/>
            <rFont val="Tahoma"/>
            <family val="2"/>
          </rPr>
          <t xml:space="preserve">Total = premium + agency_fee + inspection_fee + sl_tax + stamping fee. </t>
        </r>
        <r>
          <rPr>
            <b/>
            <sz val="9"/>
            <color indexed="81"/>
            <rFont val="Tahoma"/>
            <family val="2"/>
          </rPr>
          <t>If left blank, InsCipher will auto-calculate the total</t>
        </r>
      </text>
    </comment>
    <comment ref="Z1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= Yes (Physical Address is the same as Mailing Address. If 1, then Physical Address info is not required)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= No (Physical and Mailing Are Different. Both are required)</t>
        </r>
      </text>
    </comment>
    <comment ref="AF1" authorId="1" shapeId="0" xr:uid="{3D65DD0A-DDDD-46D9-85DD-7AA3BF9B8B8F}">
      <text>
        <r>
          <rPr>
            <sz val="9"/>
            <color indexed="81"/>
            <rFont val="Tahoma"/>
            <family val="2"/>
          </rPr>
          <t>Open text field. Text will get added to filing detail page. Once this is added, it is not editable in the portal.</t>
        </r>
      </text>
    </comment>
    <comment ref="AG1" authorId="0" shapeId="0" xr:uid="{C05F294E-D2A7-461D-A466-24AC2D12FC13}">
      <text>
        <r>
          <rPr>
            <sz val="9"/>
            <color indexed="81"/>
            <rFont val="Tahoma"/>
            <family val="2"/>
          </rPr>
          <t xml:space="preserve">This is an internal AMS ID number. We recommend adding this number to prevent duplicate submissions. In addition, it may be easier to use this number to link to a document, if uploading documents via zip file.
</t>
        </r>
      </text>
    </comment>
  </commentList>
</comments>
</file>

<file path=xl/sharedStrings.xml><?xml version="1.0" encoding="utf-8"?>
<sst xmlns="http://schemas.openxmlformats.org/spreadsheetml/2006/main" count="90" uniqueCount="65">
  <si>
    <t>policy_number</t>
  </si>
  <si>
    <t>policy_effective_date</t>
  </si>
  <si>
    <t>transaction_effective_date</t>
  </si>
  <si>
    <t>transaction_type</t>
  </si>
  <si>
    <t>account_written_as</t>
  </si>
  <si>
    <t>rpg</t>
  </si>
  <si>
    <t>premium</t>
  </si>
  <si>
    <t>agency_fee</t>
  </si>
  <si>
    <t>inspection_fee</t>
  </si>
  <si>
    <t>sl_tax</t>
  </si>
  <si>
    <t>stamping_fee</t>
  </si>
  <si>
    <t>total</t>
  </si>
  <si>
    <t>purchasing_group_name</t>
  </si>
  <si>
    <t>ecp</t>
  </si>
  <si>
    <t>mailing_insured_name</t>
  </si>
  <si>
    <t>mailing_address</t>
  </si>
  <si>
    <t>mailing_address2</t>
  </si>
  <si>
    <t>mailing_city</t>
  </si>
  <si>
    <t>mailing_zip_code</t>
  </si>
  <si>
    <t>mailing_state_code</t>
  </si>
  <si>
    <t>physical_same_as_mailing</t>
  </si>
  <si>
    <t>physical_address</t>
  </si>
  <si>
    <t>physical_address2</t>
  </si>
  <si>
    <t>physical_city</t>
  </si>
  <si>
    <t>physical_zip_code</t>
  </si>
  <si>
    <t>physical_state_code</t>
  </si>
  <si>
    <t>transaction_line_of_business</t>
  </si>
  <si>
    <t>export_list</t>
  </si>
  <si>
    <t>A12346</t>
  </si>
  <si>
    <t>PN</t>
  </si>
  <si>
    <t>Example Insured</t>
  </si>
  <si>
    <t>350 S 300 W</t>
  </si>
  <si>
    <t>789A123</t>
  </si>
  <si>
    <t>PR</t>
  </si>
  <si>
    <t>525243A12</t>
  </si>
  <si>
    <t>APE</t>
  </si>
  <si>
    <t>A1245</t>
  </si>
  <si>
    <t>RPE</t>
  </si>
  <si>
    <t>B8123ER</t>
  </si>
  <si>
    <t>AE</t>
  </si>
  <si>
    <t>PW1045</t>
  </si>
  <si>
    <t>FC</t>
  </si>
  <si>
    <t>policy_expiration_date</t>
  </si>
  <si>
    <t>Yes</t>
  </si>
  <si>
    <t>No</t>
  </si>
  <si>
    <t>agent_notes</t>
  </si>
  <si>
    <t>123 Oak St.</t>
  </si>
  <si>
    <t>AA-1122000</t>
  </si>
  <si>
    <t>Please make sure to double check the policy doc</t>
  </si>
  <si>
    <t>Orem</t>
  </si>
  <si>
    <t>UT</t>
  </si>
  <si>
    <t>expiring_policy_number</t>
  </si>
  <si>
    <t>789A122</t>
  </si>
  <si>
    <t xml:space="preserve">Click here to see some instructions on how to use the Batch filing. </t>
  </si>
  <si>
    <t>Questions?</t>
  </si>
  <si>
    <t>Email support@inscipher.com</t>
  </si>
  <si>
    <t>non_admitted_insurer_code</t>
  </si>
  <si>
    <t>invoice_number</t>
  </si>
  <si>
    <t>Last updated: 1/24/2023 by Covey Ogden</t>
  </si>
  <si>
    <t>Salt Lake City</t>
  </si>
  <si>
    <t>Nephi</t>
  </si>
  <si>
    <t>Ogden</t>
  </si>
  <si>
    <t>St. George</t>
  </si>
  <si>
    <t>Midway</t>
  </si>
  <si>
    <t>Lehi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</si>
</sst>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9"/>
      <color rgb="FF44444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20" fillId="0" borderId="0" xfId="42"/>
    <xf numFmtId="0" fontId="21" fillId="0" borderId="0" xfId="0" applyFont="1" applyAlignment="1">
      <alignment horizontal="left"/>
    </xf>
    <xf numFmtId="0" fontId="22" fillId="0" borderId="0" xfId="0" applyFont="1"/>
    <xf numFmtId="164" fontId="1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inscipher.com/knowledge/csv-batch-import-utah-filing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6C616-A795-4102-90CD-40D665C6D463}">
  <sheetPr codeName="Sheet2">
    <tabColor theme="1"/>
  </sheetPr>
  <dimension ref="A1:B6"/>
  <sheetViews>
    <sheetView showGridLines="0" tabSelected="1" workbookViewId="0">
      <selection activeCell="F13" sqref="F13"/>
    </sheetView>
  </sheetViews>
  <sheetFormatPr defaultRowHeight="15" x14ac:dyDescent="0.25"/>
  <sheetData>
    <row r="1" spans="1:2" x14ac:dyDescent="0.25">
      <c r="A1" s="5" t="s">
        <v>53</v>
      </c>
    </row>
    <row r="4" spans="1:2" x14ac:dyDescent="0.25">
      <c r="B4" s="5"/>
    </row>
    <row r="5" spans="1:2" x14ac:dyDescent="0.25">
      <c r="A5" s="7" t="s">
        <v>58</v>
      </c>
      <c r="B5" s="5"/>
    </row>
    <row r="6" spans="1:2" x14ac:dyDescent="0.25">
      <c r="A6" s="7" t="s">
        <v>54</v>
      </c>
      <c r="B6" s="7" t="s">
        <v>55</v>
      </c>
    </row>
  </sheetData>
  <hyperlinks>
    <hyperlink ref="A1" r:id="rId1" xr:uid="{0A25AC60-2BA2-484F-A0E2-3DF42C06F2A6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/>
  </sheetPr>
  <dimension ref="A1:AG7"/>
  <sheetViews>
    <sheetView workbookViewId="0">
      <pane ySplit="1" topLeftCell="A2" activePane="bottomLeft" state="frozenSplit"/>
      <selection pane="bottomLeft" activeCell="W5" sqref="A5:W5"/>
    </sheetView>
  </sheetViews>
  <sheetFormatPr defaultRowHeight="15" x14ac:dyDescent="0.25"/>
  <cols>
    <col min="1" max="1" width="16.7109375" bestFit="1" customWidth="1"/>
    <col min="2" max="2" width="25.28515625" bestFit="1" customWidth="1"/>
    <col min="3" max="3" width="18.28515625" bestFit="1" customWidth="1"/>
    <col min="4" max="4" width="17.85546875" customWidth="1"/>
    <col min="5" max="5" width="22.85546875" style="9" bestFit="1" customWidth="1"/>
    <col min="6" max="6" width="24.140625" style="9" bestFit="1" customWidth="1"/>
    <col min="7" max="7" width="27.5703125" style="9" bestFit="1" customWidth="1"/>
    <col min="8" max="8" width="20.42578125" style="1" customWidth="1"/>
    <col min="9" max="9" width="25.42578125" style="1" bestFit="1" customWidth="1"/>
    <col min="10" max="10" width="15.85546875" style="3" customWidth="1"/>
    <col min="11" max="11" width="12.85546875" style="1" bestFit="1" customWidth="1"/>
    <col min="12" max="12" width="30.140625" style="1" bestFit="1" customWidth="1"/>
    <col min="13" max="13" width="29.7109375" style="3" bestFit="1" customWidth="1"/>
    <col min="14" max="14" width="21.85546875" customWidth="1"/>
    <col min="15" max="15" width="20.5703125" customWidth="1"/>
    <col min="16" max="16" width="16.7109375" bestFit="1" customWidth="1"/>
    <col min="17" max="17" width="8.42578125" bestFit="1" customWidth="1"/>
    <col min="18" max="18" width="15.5703125" bestFit="1" customWidth="1"/>
    <col min="19" max="19" width="26.42578125" customWidth="1"/>
    <col min="20" max="20" width="24" bestFit="1" customWidth="1"/>
    <col min="21" max="21" width="17.85546875" bestFit="1" customWidth="1"/>
    <col min="22" max="22" width="18.85546875" bestFit="1" customWidth="1"/>
    <col min="23" max="23" width="14" bestFit="1" customWidth="1"/>
    <col min="24" max="24" width="18.85546875" style="3" bestFit="1" customWidth="1"/>
    <col min="25" max="25" width="20.85546875" style="3" bestFit="1" customWidth="1"/>
    <col min="26" max="26" width="27" bestFit="1" customWidth="1"/>
    <col min="27" max="27" width="18.42578125" bestFit="1" customWidth="1"/>
    <col min="28" max="28" width="19.5703125" bestFit="1" customWidth="1"/>
    <col min="29" max="29" width="14.5703125" bestFit="1" customWidth="1"/>
    <col min="30" max="30" width="19.5703125" style="3" bestFit="1" customWidth="1"/>
    <col min="31" max="31" width="21.42578125" style="3" bestFit="1" customWidth="1"/>
    <col min="32" max="32" width="44.7109375" bestFit="1" customWidth="1"/>
    <col min="33" max="33" width="20.85546875" customWidth="1"/>
  </cols>
  <sheetData>
    <row r="1" spans="1:33" s="1" customFormat="1" x14ac:dyDescent="0.25">
      <c r="A1" s="4" t="s">
        <v>0</v>
      </c>
      <c r="B1" s="1" t="s">
        <v>51</v>
      </c>
      <c r="C1" s="4" t="s">
        <v>3</v>
      </c>
      <c r="D1" s="4" t="s">
        <v>4</v>
      </c>
      <c r="E1" s="8" t="s">
        <v>1</v>
      </c>
      <c r="F1" s="8" t="s">
        <v>42</v>
      </c>
      <c r="G1" s="8" t="s">
        <v>2</v>
      </c>
      <c r="H1" s="4" t="s">
        <v>5</v>
      </c>
      <c r="I1" s="1" t="s">
        <v>12</v>
      </c>
      <c r="J1" s="6" t="s">
        <v>13</v>
      </c>
      <c r="K1" s="6" t="s">
        <v>27</v>
      </c>
      <c r="L1" s="4" t="s">
        <v>56</v>
      </c>
      <c r="M1" s="4" t="s">
        <v>26</v>
      </c>
      <c r="N1" s="4" t="s">
        <v>6</v>
      </c>
      <c r="O1" s="4" t="s">
        <v>7</v>
      </c>
      <c r="P1" s="4" t="s">
        <v>8</v>
      </c>
      <c r="Q1" s="4" t="s">
        <v>9</v>
      </c>
      <c r="R1" s="4" t="s">
        <v>10</v>
      </c>
      <c r="S1" s="1" t="s">
        <v>11</v>
      </c>
      <c r="T1" s="4" t="s">
        <v>14</v>
      </c>
      <c r="U1" s="4" t="s">
        <v>15</v>
      </c>
      <c r="V1" s="6" t="s">
        <v>16</v>
      </c>
      <c r="W1" s="4" t="s">
        <v>17</v>
      </c>
      <c r="X1" s="4" t="s">
        <v>18</v>
      </c>
      <c r="Y1" s="4" t="s">
        <v>19</v>
      </c>
      <c r="Z1" s="4" t="s">
        <v>20</v>
      </c>
      <c r="AA1" s="1" t="s">
        <v>21</v>
      </c>
      <c r="AB1" s="1" t="s">
        <v>22</v>
      </c>
      <c r="AC1" s="1" t="s">
        <v>23</v>
      </c>
      <c r="AD1" s="1" t="s">
        <v>24</v>
      </c>
      <c r="AE1" s="1" t="s">
        <v>25</v>
      </c>
      <c r="AF1" s="1" t="s">
        <v>45</v>
      </c>
      <c r="AG1" s="1" t="s">
        <v>57</v>
      </c>
    </row>
    <row r="2" spans="1:33" x14ac:dyDescent="0.25">
      <c r="A2" t="s">
        <v>28</v>
      </c>
      <c r="B2" s="2"/>
      <c r="C2" t="s">
        <v>29</v>
      </c>
      <c r="E2" s="9">
        <v>43831</v>
      </c>
      <c r="F2" s="9">
        <v>44561</v>
      </c>
      <c r="G2" s="9">
        <f>E2</f>
        <v>43831</v>
      </c>
      <c r="H2" s="3">
        <v>0</v>
      </c>
      <c r="I2" s="3"/>
      <c r="J2" s="3">
        <v>0</v>
      </c>
      <c r="K2" s="3">
        <v>0</v>
      </c>
      <c r="L2" s="1" t="s">
        <v>47</v>
      </c>
      <c r="M2" s="3">
        <v>111</v>
      </c>
      <c r="N2">
        <v>3800</v>
      </c>
      <c r="O2">
        <v>200</v>
      </c>
      <c r="P2">
        <v>0</v>
      </c>
      <c r="Q2">
        <f>(N2+O2+P2)*1.5%</f>
        <v>60</v>
      </c>
      <c r="R2">
        <f>(N2+O2+P2)*0.5%</f>
        <v>20</v>
      </c>
      <c r="T2" t="s">
        <v>30</v>
      </c>
      <c r="U2" t="s">
        <v>31</v>
      </c>
      <c r="W2" t="s">
        <v>49</v>
      </c>
      <c r="X2" s="3">
        <v>84058</v>
      </c>
      <c r="Y2" s="3" t="s">
        <v>50</v>
      </c>
      <c r="Z2">
        <v>1</v>
      </c>
    </row>
    <row r="3" spans="1:33" x14ac:dyDescent="0.25">
      <c r="A3" t="s">
        <v>32</v>
      </c>
      <c r="B3" t="s">
        <v>52</v>
      </c>
      <c r="C3" t="s">
        <v>33</v>
      </c>
      <c r="E3" s="9">
        <v>43831</v>
      </c>
      <c r="F3" s="9">
        <v>44561</v>
      </c>
      <c r="G3" s="9">
        <f t="shared" ref="G3" si="0">E3</f>
        <v>43831</v>
      </c>
      <c r="H3" s="3">
        <v>0</v>
      </c>
      <c r="I3" s="3"/>
      <c r="J3" s="3">
        <v>0</v>
      </c>
      <c r="K3" s="3">
        <v>0</v>
      </c>
      <c r="L3" s="1">
        <v>35351</v>
      </c>
      <c r="M3" s="3">
        <v>112</v>
      </c>
      <c r="N3">
        <v>4000</v>
      </c>
      <c r="O3">
        <v>0</v>
      </c>
      <c r="P3">
        <v>0</v>
      </c>
      <c r="Q3">
        <f t="shared" ref="Q3:Q7" si="1">(N3+O3+P3)*1.5%</f>
        <v>60</v>
      </c>
      <c r="R3">
        <f t="shared" ref="R3:R7" si="2">(N3+O3+P3)*0.5%</f>
        <v>20</v>
      </c>
      <c r="T3" t="s">
        <v>30</v>
      </c>
      <c r="U3" t="s">
        <v>31</v>
      </c>
      <c r="W3" t="s">
        <v>59</v>
      </c>
      <c r="X3" s="3">
        <v>19019</v>
      </c>
      <c r="Y3" s="3" t="s">
        <v>50</v>
      </c>
      <c r="Z3">
        <v>1</v>
      </c>
    </row>
    <row r="4" spans="1:33" x14ac:dyDescent="0.25">
      <c r="A4" t="s">
        <v>34</v>
      </c>
      <c r="B4" s="2"/>
      <c r="C4" t="s">
        <v>35</v>
      </c>
      <c r="E4" s="9">
        <v>43831</v>
      </c>
      <c r="F4" s="9">
        <v>44561</v>
      </c>
      <c r="G4" s="9">
        <v>43983</v>
      </c>
      <c r="H4" s="3">
        <v>0</v>
      </c>
      <c r="I4" s="3"/>
      <c r="J4" s="3">
        <v>0</v>
      </c>
      <c r="K4" s="3">
        <v>0</v>
      </c>
      <c r="L4" s="1" t="s">
        <v>47</v>
      </c>
      <c r="M4" s="3">
        <v>113</v>
      </c>
      <c r="N4">
        <v>3600</v>
      </c>
      <c r="O4">
        <v>200</v>
      </c>
      <c r="P4">
        <v>200</v>
      </c>
      <c r="Q4">
        <f t="shared" si="1"/>
        <v>60</v>
      </c>
      <c r="R4">
        <f t="shared" si="2"/>
        <v>20</v>
      </c>
      <c r="T4" t="s">
        <v>30</v>
      </c>
      <c r="U4" t="s">
        <v>31</v>
      </c>
      <c r="W4" t="s">
        <v>60</v>
      </c>
      <c r="X4" s="3">
        <v>10001</v>
      </c>
      <c r="Y4" s="3" t="s">
        <v>50</v>
      </c>
      <c r="Z4">
        <v>1</v>
      </c>
    </row>
    <row r="5" spans="1:33" x14ac:dyDescent="0.25">
      <c r="A5" t="s">
        <v>36</v>
      </c>
      <c r="B5" s="2"/>
      <c r="C5" t="s">
        <v>37</v>
      </c>
      <c r="E5" s="9">
        <v>43831</v>
      </c>
      <c r="F5" s="9">
        <v>44561</v>
      </c>
      <c r="G5" s="9">
        <v>43983</v>
      </c>
      <c r="H5" s="3">
        <v>0</v>
      </c>
      <c r="I5" s="3"/>
      <c r="J5" s="3">
        <v>0</v>
      </c>
      <c r="K5" s="3">
        <v>0</v>
      </c>
      <c r="L5" s="1">
        <v>26883</v>
      </c>
      <c r="M5" s="3">
        <v>114</v>
      </c>
      <c r="N5">
        <v>-3800</v>
      </c>
      <c r="O5">
        <v>0</v>
      </c>
      <c r="P5">
        <v>-200</v>
      </c>
      <c r="Q5">
        <f t="shared" si="1"/>
        <v>-60</v>
      </c>
      <c r="R5">
        <f t="shared" si="2"/>
        <v>-20</v>
      </c>
      <c r="T5" t="s">
        <v>30</v>
      </c>
      <c r="U5" t="s">
        <v>31</v>
      </c>
      <c r="W5" t="s">
        <v>61</v>
      </c>
      <c r="X5" s="3">
        <v>10001</v>
      </c>
      <c r="Y5" s="3" t="s">
        <v>50</v>
      </c>
      <c r="Z5">
        <v>0</v>
      </c>
      <c r="AA5" t="s">
        <v>46</v>
      </c>
      <c r="AC5" t="s">
        <v>62</v>
      </c>
      <c r="AD5" s="3">
        <v>84058</v>
      </c>
      <c r="AE5" s="3" t="s">
        <v>50</v>
      </c>
      <c r="AF5" t="s">
        <v>48</v>
      </c>
    </row>
    <row r="6" spans="1:33" x14ac:dyDescent="0.25">
      <c r="A6" t="s">
        <v>38</v>
      </c>
      <c r="B6" s="2"/>
      <c r="C6" t="s">
        <v>39</v>
      </c>
      <c r="E6" s="9">
        <v>43831</v>
      </c>
      <c r="F6" s="9">
        <v>44561</v>
      </c>
      <c r="G6" s="9">
        <v>43497</v>
      </c>
      <c r="H6" s="3">
        <v>0</v>
      </c>
      <c r="I6" s="3"/>
      <c r="J6" s="3">
        <v>0</v>
      </c>
      <c r="K6" s="3">
        <v>0</v>
      </c>
      <c r="L6" s="1" t="s">
        <v>47</v>
      </c>
      <c r="M6" s="3">
        <v>115</v>
      </c>
      <c r="N6">
        <v>3800</v>
      </c>
      <c r="O6">
        <v>200</v>
      </c>
      <c r="P6">
        <v>0</v>
      </c>
      <c r="Q6">
        <f t="shared" si="1"/>
        <v>60</v>
      </c>
      <c r="R6">
        <f t="shared" si="2"/>
        <v>20</v>
      </c>
      <c r="T6" t="s">
        <v>30</v>
      </c>
      <c r="U6" t="s">
        <v>31</v>
      </c>
      <c r="W6" t="s">
        <v>62</v>
      </c>
      <c r="X6" s="3">
        <v>19317</v>
      </c>
      <c r="Y6" s="3" t="s">
        <v>50</v>
      </c>
      <c r="Z6">
        <v>0</v>
      </c>
      <c r="AA6" t="s">
        <v>46</v>
      </c>
      <c r="AC6" t="s">
        <v>49</v>
      </c>
      <c r="AD6" s="3">
        <v>84620</v>
      </c>
      <c r="AE6" s="3" t="s">
        <v>50</v>
      </c>
    </row>
    <row r="7" spans="1:33" x14ac:dyDescent="0.25">
      <c r="A7" t="s">
        <v>40</v>
      </c>
      <c r="B7" s="2"/>
      <c r="C7" t="s">
        <v>41</v>
      </c>
      <c r="E7" s="9">
        <v>43831</v>
      </c>
      <c r="F7" s="9">
        <v>44561</v>
      </c>
      <c r="G7" s="9">
        <v>44196</v>
      </c>
      <c r="H7" s="3">
        <v>0</v>
      </c>
      <c r="I7" s="3"/>
      <c r="J7" s="3">
        <v>0</v>
      </c>
      <c r="K7" s="3">
        <v>0</v>
      </c>
      <c r="L7" s="1" t="s">
        <v>47</v>
      </c>
      <c r="M7" s="3">
        <v>116</v>
      </c>
      <c r="N7">
        <v>-1800</v>
      </c>
      <c r="O7">
        <v>-200</v>
      </c>
      <c r="P7">
        <v>0</v>
      </c>
      <c r="Q7">
        <f t="shared" si="1"/>
        <v>-30</v>
      </c>
      <c r="R7">
        <f t="shared" si="2"/>
        <v>-10</v>
      </c>
      <c r="T7" t="s">
        <v>30</v>
      </c>
      <c r="U7" t="s">
        <v>31</v>
      </c>
      <c r="W7" t="s">
        <v>63</v>
      </c>
      <c r="X7" s="3">
        <v>11217</v>
      </c>
      <c r="Y7" s="3" t="s">
        <v>50</v>
      </c>
      <c r="Z7">
        <v>0</v>
      </c>
      <c r="AA7" t="s">
        <v>46</v>
      </c>
      <c r="AC7" t="s">
        <v>64</v>
      </c>
      <c r="AD7" s="3">
        <v>54848</v>
      </c>
      <c r="AE7" s="3" t="s">
        <v>50</v>
      </c>
    </row>
  </sheetData>
  <autoFilter ref="A1:AF7" xr:uid="{77417F6A-73A6-4862-A866-9DAA1CC96F13}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Batch Import - Save as .CSV</vt:lpstr>
      <vt:lpstr>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Covey Ogden</dc:creator>
  <cp:lastModifiedBy>Covey Ogden</cp:lastModifiedBy>
  <dcterms:created xsi:type="dcterms:W3CDTF">2019-02-11T18:26:52Z</dcterms:created>
  <dcterms:modified xsi:type="dcterms:W3CDTF">2023-01-24T19:28:12Z</dcterms:modified>
</cp:coreProperties>
</file>